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ntkainio, maržos ir kainos su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6" customWidth="1"/>
    <col min="3" max="3" width="11" customWidth="1"/>
    <col min="4" max="4" width="19" customWidth="1"/>
    <col min="5" max="5" width="16" customWidth="1"/>
    <col min="6" max="6" width="7" customWidth="1"/>
    <col min="7" max="7" width="15" customWidth="1"/>
    <col min="8" max="8" width="19" customWidth="1"/>
  </cols>
  <sheetData>
    <row r="1">
      <c r="A1" s="1" t="inlineStr">
        <is>
          <t>Prekė</t>
        </is>
      </c>
      <c r="B1" s="1" t="inlineStr">
        <is>
          <t>Savikaina, EUR</t>
        </is>
      </c>
      <c r="C1" s="1" t="inlineStr">
        <is>
          <t>Antkainis</t>
        </is>
      </c>
      <c r="D1" s="1" t="inlineStr">
        <is>
          <t>Kaina be PVM, EUR</t>
        </is>
      </c>
      <c r="E1" s="1" t="inlineStr">
        <is>
          <t>Skirtumas, EUR</t>
        </is>
      </c>
      <c r="F1" s="1" t="inlineStr">
        <is>
          <t>Marža</t>
        </is>
      </c>
      <c r="G1" s="1" t="inlineStr">
        <is>
          <t>PVM 21 %, EUR</t>
        </is>
      </c>
      <c r="H1" s="1" t="inlineStr">
        <is>
          <t>Kaina su PVM, EUR</t>
        </is>
      </c>
    </row>
    <row r="2">
      <c r="A2" t="inlineStr">
        <is>
          <t>Prekė A</t>
        </is>
      </c>
      <c r="B2" s="2">
        <v>40</v>
      </c>
      <c r="C2" s="3">
        <v>0.25</v>
      </c>
      <c r="D2" s="2">
        <f>ROUND(B2*(1+C2),2)</f>
        <v>50</v>
      </c>
      <c r="E2" s="2">
        <f>D2-B2</f>
        <v>10</v>
      </c>
      <c r="F2" s="4">
        <f>ROUND(E2/D2,3)</f>
        <v>0.2</v>
      </c>
      <c r="G2" s="2">
        <f>ROUND(D2*0.21,2)</f>
        <v>10.5</v>
      </c>
      <c r="H2" s="2">
        <f>D2+G2</f>
        <v>60.5</v>
      </c>
    </row>
    <row r="3">
      <c r="A3" t="inlineStr">
        <is>
          <t>Prekė B</t>
        </is>
      </c>
      <c r="B3" s="2">
        <v>12</v>
      </c>
      <c r="C3" s="3">
        <v>0.5</v>
      </c>
      <c r="D3" s="2">
        <f>ROUND(B3*(1+C3),2)</f>
        <v>18</v>
      </c>
      <c r="E3" s="2">
        <f>D3-B3</f>
        <v>6</v>
      </c>
      <c r="F3" s="4">
        <f>ROUND(E3/D3,3)</f>
        <v>0.333</v>
      </c>
      <c r="G3" s="2">
        <f>ROUND(D3*0.21,2)</f>
        <v>3.78</v>
      </c>
      <c r="H3" s="2">
        <f>D3+G3</f>
        <v>21.78</v>
      </c>
    </row>
    <row r="4">
      <c r="A4" t="inlineStr">
        <is>
          <t>Prekė C</t>
        </is>
      </c>
      <c r="B4" s="2">
        <v>80</v>
      </c>
      <c r="C4" s="3">
        <v>0.6</v>
      </c>
      <c r="D4" s="2">
        <f>ROUND(B4*(1+C4),2)</f>
        <v>128</v>
      </c>
      <c r="E4" s="2">
        <f>D4-B4</f>
        <v>48</v>
      </c>
      <c r="F4" s="4">
        <f>ROUND(E4/D4,3)</f>
        <v>0.375</v>
      </c>
      <c r="G4" s="2">
        <f>ROUND(D4*0.21,2)</f>
        <v>26.88</v>
      </c>
      <c r="H4" s="2">
        <f>D4+G4</f>
        <v>154.88</v>
      </c>
    </row>
    <row r="5">
      <c r="A5" t="inlineStr">
        <is>
          <t>Prekė D</t>
        </is>
      </c>
      <c r="B5" s="2">
        <v>7.5</v>
      </c>
      <c r="C5" s="3">
        <v>1</v>
      </c>
      <c r="D5" s="2">
        <f>ROUND(B5*(1+C5),2)</f>
        <v>15</v>
      </c>
      <c r="E5" s="2">
        <f>D5-B5</f>
        <v>7.5</v>
      </c>
      <c r="F5" s="4">
        <f>ROUND(E5/D5,3)</f>
        <v>0.5</v>
      </c>
      <c r="G5" s="2">
        <f>ROUND(D5*0.21,2)</f>
        <v>3.15</v>
      </c>
      <c r="H5" s="2">
        <f>D5+G5</f>
        <v>18.15</v>
      </c>
    </row>
  </sheetData>
  <pageMargins left="0.7" right="0.7" top="0.75" bottom="0.75" header="0.3" footer="0.3"/>
</worksheet>
</file>