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siskaitymų lentelė prie skolų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44" customWidth="1"/>
    <col min="3" max="3" width="31" customWidth="1"/>
    <col min="4" max="4" width="15" customWidth="1"/>
    <col min="5" max="5" width="15" customWidth="1"/>
    <col min="6" max="6" width="14" customWidth="1"/>
  </cols>
  <sheetData>
    <row r="1">
      <c r="A1" s="1" t="inlineStr">
        <is>
          <t>Data</t>
        </is>
      </c>
      <c r="B1" s="1" t="inlineStr">
        <is>
          <t>Dokumentas</t>
        </is>
      </c>
      <c r="C1" s="1" t="inlineStr">
        <is>
          <t>Operacija</t>
        </is>
      </c>
      <c r="D1" s="1" t="inlineStr">
        <is>
          <t>Išrašyta, EUR</t>
        </is>
      </c>
      <c r="E1" s="1" t="inlineStr">
        <is>
          <t>Apmokėta, EUR</t>
        </is>
      </c>
      <c r="F1" s="1" t="inlineStr">
        <is>
          <t>Likutis, EUR</t>
        </is>
      </c>
    </row>
    <row r="2">
      <c r="A2" s="7">
        <v>46204</v>
      </c>
      <c r="C2" t="inlineStr">
        <is>
          <t>Likutis laikotarpio pradžioje</t>
        </is>
      </c>
      <c r="D2" s="2"/>
      <c r="E2" s="2"/>
      <c r="F2" s="2">
        <v>1210</v>
      </c>
    </row>
    <row r="3">
      <c r="A3" s="7">
        <v>46217</v>
      </c>
      <c r="B3" t="inlineStr">
        <is>
          <t>PVM sąskaita faktūra PVZ Nr. 0051</t>
        </is>
      </c>
      <c r="C3" t="inlineStr">
        <is>
          <t>Parduotos prekės</t>
        </is>
      </c>
      <c r="D3" s="2">
        <v>2420</v>
      </c>
      <c r="E3" s="2"/>
      <c r="F3" s="2">
        <f>F2+D3-E3</f>
        <v>3630</v>
      </c>
    </row>
    <row r="4">
      <c r="A4" s="7">
        <v>46223</v>
      </c>
      <c r="B4" t="inlineStr">
        <is>
          <t>Banko pavedimas</t>
        </is>
      </c>
      <c r="C4" t="inlineStr">
        <is>
          <t>Apmokėjimas</t>
        </is>
      </c>
      <c r="D4" s="2"/>
      <c r="E4" s="2">
        <v>1210</v>
      </c>
      <c r="F4" s="2">
        <f>F3+D4-E4</f>
        <v>2420</v>
      </c>
    </row>
    <row r="5">
      <c r="A5" s="7">
        <v>46245</v>
      </c>
      <c r="B5" t="inlineStr">
        <is>
          <t>PVM sąskaita faktūra PVZ Nr. 0058</t>
        </is>
      </c>
      <c r="C5" t="inlineStr">
        <is>
          <t>Parduotos prekės</t>
        </is>
      </c>
      <c r="D5" s="2">
        <v>1815</v>
      </c>
      <c r="E5" s="2"/>
      <c r="F5" s="2">
        <f>F4+D5-E5</f>
        <v>4235</v>
      </c>
    </row>
    <row r="6">
      <c r="A6" s="7">
        <v>46262</v>
      </c>
      <c r="B6" t="inlineStr">
        <is>
          <t>Banko pavedimas</t>
        </is>
      </c>
      <c r="C6" t="inlineStr">
        <is>
          <t>Apmokėjimas</t>
        </is>
      </c>
      <c r="D6" s="2"/>
      <c r="E6" s="2">
        <v>2420</v>
      </c>
      <c r="F6" s="2">
        <f>F5+D6-E6</f>
        <v>1815</v>
      </c>
    </row>
    <row r="7">
      <c r="A7" s="7">
        <v>46280</v>
      </c>
      <c r="B7" t="inlineStr">
        <is>
          <t>PVM sąskaita faktūra PVZ Nr. 0064</t>
        </is>
      </c>
      <c r="C7" t="inlineStr">
        <is>
          <t>Parduotos prekės</t>
        </is>
      </c>
      <c r="D7" s="2">
        <v>968</v>
      </c>
      <c r="E7" s="2"/>
      <c r="F7" s="2">
        <f>F6+D7-E7</f>
        <v>2783</v>
      </c>
    </row>
    <row r="8">
      <c r="A8" s="7">
        <v>46287</v>
      </c>
      <c r="B8" t="inlineStr">
        <is>
          <t>Kreditinė PVM sąskaita faktūra PVZ Nr. K-003</t>
        </is>
      </c>
      <c r="C8" t="inlineStr">
        <is>
          <t>Grąžintos prekės</t>
        </is>
      </c>
      <c r="D8" s="2">
        <v>-242</v>
      </c>
      <c r="E8" s="2"/>
      <c r="F8" s="2">
        <f>F7+D8-E8</f>
        <v>2541</v>
      </c>
    </row>
    <row r="9">
      <c r="A9" s="7">
        <v>46294</v>
      </c>
      <c r="B9" t="inlineStr">
        <is>
          <t>Banko pavedimas</t>
        </is>
      </c>
      <c r="C9" t="inlineStr">
        <is>
          <t>Apmokėjimas</t>
        </is>
      </c>
      <c r="D9" s="2"/>
      <c r="E9" s="2">
        <v>1000</v>
      </c>
      <c r="F9" s="2">
        <f>F8+D9-E9</f>
        <v>1541</v>
      </c>
    </row>
    <row r="10">
      <c r="A10" t="inlineStr">
        <is>
          <t>Iš viso</t>
        </is>
      </c>
      <c r="C10" t="inlineStr">
        <is>
          <t>Likutis 2026-09-30</t>
        </is>
      </c>
      <c r="D10" s="2">
        <f>SUM(D3:D9)</f>
        <v>4961</v>
      </c>
      <c r="E10" s="2">
        <f>SUM(E3:E9)</f>
        <v>4630</v>
      </c>
      <c r="F10" s="2">
        <f>F2+D10-E10</f>
        <v>1541</v>
      </c>
    </row>
  </sheetData>
  <pageMargins left="0.7" right="0.7" top="0.75" bottom="0.75" header="0.3" footer="0.3"/>
</worksheet>
</file>